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7872" activeTab="0"/>
  </bookViews>
  <sheets>
    <sheet name="leg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<sst xmlns="http://schemas.openxmlformats.org/spreadsheetml/2006/main" count="37" uniqueCount="26">
  <si>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NRI</t>
  </si>
  <si>
    <t xml:space="preserve">      MILEAGE            </t>
  </si>
  <si>
    <t>DELTA</t>
  </si>
  <si>
    <t>CAS</t>
  </si>
  <si>
    <t>FACTOR</t>
  </si>
  <si>
    <t>PAUSE</t>
  </si>
  <si>
    <t>TIME</t>
  </si>
  <si>
    <t>CUM TIME</t>
  </si>
  <si>
    <t>-</t>
  </si>
  <si>
    <t xml:space="preserve">        Official Time:</t>
  </si>
  <si>
    <t xml:space="preserve">         Next NRI:</t>
  </si>
  <si>
    <t xml:space="preserve">   Official Mileage:</t>
  </si>
  <si>
    <t xml:space="preserve">            CAS:</t>
  </si>
  <si>
    <r>
      <t xml:space="preserve">               </t>
    </r>
    <r>
      <rPr>
        <b/>
        <sz val="10"/>
        <rFont val="Arial"/>
        <family val="2"/>
      </rPr>
      <t>Special Instructions:</t>
    </r>
  </si>
  <si>
    <t>LEG # 1</t>
  </si>
  <si>
    <t>1-13</t>
  </si>
  <si>
    <t>13-15</t>
  </si>
  <si>
    <t>15-16</t>
  </si>
  <si>
    <t>16-17</t>
  </si>
  <si>
    <t>17-18</t>
  </si>
  <si>
    <t>18-21</t>
  </si>
  <si>
    <t>21-27</t>
  </si>
  <si>
    <t>27-28</t>
  </si>
  <si>
    <t>28-CP1</t>
  </si>
  <si>
    <t>Make sure to read all the information at the bottom of these checkpoint slips.  You only need to worry about the stuff that is at the bottom.  I have shaded it in on this sample slip so you know what to look for.</t>
  </si>
  <si>
    <t>Frost Heaves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</si>
</sst>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1" fillId="33" borderId="0" xfId="0" applyNumberFormat="1" applyFont="1" applyFill="1" applyAlignment="1">
      <alignment horizontal="left"/>
    </xf>
    <xf numFmtId="2" fontId="1" fillId="33" borderId="0" xfId="0" applyNumberFormat="1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165" fontId="1" fillId="33" borderId="0" xfId="0" applyNumberFormat="1" applyFont="1" applyFill="1" applyAlignment="1">
      <alignment horizontal="right"/>
    </xf>
    <xf numFmtId="1" fontId="1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9.140625" style="16" customWidth="1"/>
    <col min="3" max="3" width="3.421875" style="0" customWidth="1"/>
    <col min="9" max="9" width="9.7109375" style="0" customWidth="1"/>
    <col min="10" max="10" width="10.421875" style="0" customWidth="1"/>
  </cols>
  <sheetData>
    <row r="1" spans="1:10" ht="17.25">
      <c r="A1" s="17"/>
      <c r="B1" s="1"/>
      <c r="C1" s="2"/>
      <c r="D1" s="19" t="s">
        <v>25</v>
      </c>
      <c r="E1" s="20"/>
      <c r="F1" s="20"/>
      <c r="G1" s="20"/>
      <c r="H1" s="20"/>
      <c r="I1" s="5"/>
      <c r="J1" s="5"/>
    </row>
    <row r="2" spans="1:10" ht="17.25">
      <c r="A2" s="17"/>
      <c r="B2" s="1"/>
      <c r="C2" s="2"/>
      <c r="D2" s="1"/>
      <c r="E2" s="1"/>
      <c r="F2" s="3"/>
      <c r="G2" s="1"/>
      <c r="H2" s="4"/>
      <c r="I2" s="5"/>
      <c r="J2" s="5"/>
    </row>
    <row r="3" spans="1:10" ht="12.75">
      <c r="A3" s="21" t="s">
        <v>14</v>
      </c>
      <c r="B3" s="22"/>
      <c r="C3" s="22"/>
      <c r="D3" s="4"/>
      <c r="E3" s="4"/>
      <c r="F3" s="3"/>
      <c r="G3" s="1"/>
      <c r="H3" s="4"/>
      <c r="I3" s="23">
        <v>40978</v>
      </c>
      <c r="J3" s="23"/>
    </row>
    <row r="4" spans="1:10" ht="12.75">
      <c r="A4" s="13"/>
      <c r="B4" s="4"/>
      <c r="C4" s="2"/>
      <c r="D4" s="4"/>
      <c r="E4" s="4"/>
      <c r="F4" s="3"/>
      <c r="G4" s="1"/>
      <c r="H4" s="4"/>
      <c r="I4" s="5"/>
      <c r="J4" s="5"/>
    </row>
    <row r="5" spans="1:10" ht="12.75">
      <c r="A5" s="14" t="s">
        <v>0</v>
      </c>
      <c r="B5" s="6" t="s">
        <v>1</v>
      </c>
      <c r="C5" s="7"/>
      <c r="D5" s="8"/>
      <c r="E5" s="9" t="s">
        <v>2</v>
      </c>
      <c r="F5" s="10" t="s">
        <v>3</v>
      </c>
      <c r="G5" s="11" t="s">
        <v>4</v>
      </c>
      <c r="H5" s="9" t="s">
        <v>5</v>
      </c>
      <c r="I5" s="12" t="s">
        <v>6</v>
      </c>
      <c r="J5" s="12" t="s">
        <v>7</v>
      </c>
    </row>
    <row r="6" spans="1:10" ht="12.75">
      <c r="A6" s="15" t="s">
        <v>15</v>
      </c>
      <c r="B6" s="4">
        <v>0</v>
      </c>
      <c r="C6" s="2" t="s">
        <v>8</v>
      </c>
      <c r="D6" s="4">
        <v>11.34</v>
      </c>
      <c r="E6" s="4">
        <f aca="true" t="shared" si="0" ref="E6:E17">SUM(D6-B6)</f>
        <v>11.34</v>
      </c>
      <c r="F6" s="3"/>
      <c r="G6" s="1">
        <v>0</v>
      </c>
      <c r="H6" s="4">
        <v>25</v>
      </c>
      <c r="I6" s="5">
        <f aca="true" t="shared" si="1" ref="I6:I17">PRODUCT(E6,G6)+H6</f>
        <v>25</v>
      </c>
      <c r="J6" s="5">
        <f>SUM(I6)</f>
        <v>25</v>
      </c>
    </row>
    <row r="7" spans="1:10" ht="12.75">
      <c r="A7" s="15" t="s">
        <v>16</v>
      </c>
      <c r="B7" s="4">
        <v>0</v>
      </c>
      <c r="C7" s="2" t="s">
        <v>8</v>
      </c>
      <c r="D7" s="4">
        <v>1.6</v>
      </c>
      <c r="E7" s="4">
        <f t="shared" si="0"/>
        <v>1.6</v>
      </c>
      <c r="F7" s="3">
        <v>29</v>
      </c>
      <c r="G7" s="1">
        <f aca="true" t="shared" si="2" ref="G7:G17">SUM(60/F7)</f>
        <v>2.0689655172413794</v>
      </c>
      <c r="H7" s="4"/>
      <c r="I7" s="5">
        <f t="shared" si="1"/>
        <v>3.3103448275862073</v>
      </c>
      <c r="J7" s="5">
        <f>SUM(J6,I7)</f>
        <v>28.310344827586206</v>
      </c>
    </row>
    <row r="8" spans="1:10" ht="12.75">
      <c r="A8" s="15" t="s">
        <v>17</v>
      </c>
      <c r="B8" s="4">
        <f aca="true" t="shared" si="3" ref="B8:B17">D7</f>
        <v>1.6</v>
      </c>
      <c r="C8" s="2" t="s">
        <v>8</v>
      </c>
      <c r="D8" s="4">
        <v>2.3</v>
      </c>
      <c r="E8" s="4">
        <f t="shared" si="0"/>
        <v>0.6999999999999997</v>
      </c>
      <c r="F8" s="3">
        <v>25</v>
      </c>
      <c r="G8" s="1">
        <f t="shared" si="2"/>
        <v>2.4</v>
      </c>
      <c r="H8" s="4"/>
      <c r="I8" s="5">
        <f t="shared" si="1"/>
        <v>1.6799999999999993</v>
      </c>
      <c r="J8" s="5">
        <f>SUM(J7,I8)</f>
        <v>29.990344827586206</v>
      </c>
    </row>
    <row r="9" spans="1:10" ht="12.75">
      <c r="A9" s="15" t="s">
        <v>18</v>
      </c>
      <c r="B9" s="4">
        <f t="shared" si="3"/>
        <v>2.3</v>
      </c>
      <c r="C9" s="2" t="s">
        <v>8</v>
      </c>
      <c r="D9" s="4">
        <v>3.43</v>
      </c>
      <c r="E9" s="4">
        <f t="shared" si="0"/>
        <v>1.1300000000000003</v>
      </c>
      <c r="F9" s="3">
        <v>30</v>
      </c>
      <c r="G9" s="1">
        <f t="shared" si="2"/>
        <v>2</v>
      </c>
      <c r="H9" s="4">
        <v>0.15</v>
      </c>
      <c r="I9" s="5">
        <f t="shared" si="1"/>
        <v>2.4100000000000006</v>
      </c>
      <c r="J9" s="5">
        <f>SUM(J8,I9)</f>
        <v>32.40034482758621</v>
      </c>
    </row>
    <row r="10" spans="1:10" ht="12.75">
      <c r="A10" s="18" t="s">
        <v>19</v>
      </c>
      <c r="B10" s="4">
        <f t="shared" si="3"/>
        <v>3.43</v>
      </c>
      <c r="C10" s="2" t="s">
        <v>8</v>
      </c>
      <c r="D10" s="4">
        <v>6.86</v>
      </c>
      <c r="E10" s="4">
        <f t="shared" si="0"/>
        <v>3.43</v>
      </c>
      <c r="F10" s="3">
        <v>45</v>
      </c>
      <c r="G10" s="1">
        <f t="shared" si="2"/>
        <v>1.3333333333333333</v>
      </c>
      <c r="H10" s="4"/>
      <c r="I10" s="5">
        <f t="shared" si="1"/>
        <v>4.573333333333333</v>
      </c>
      <c r="J10" s="5">
        <f>SUM(J9,I10)</f>
        <v>36.97367816091954</v>
      </c>
    </row>
    <row r="11" spans="1:10" ht="12.75">
      <c r="A11" s="18" t="s">
        <v>20</v>
      </c>
      <c r="B11" s="4">
        <f t="shared" si="3"/>
        <v>6.86</v>
      </c>
      <c r="C11" s="2" t="s">
        <v>8</v>
      </c>
      <c r="D11" s="4">
        <v>9.65</v>
      </c>
      <c r="E11" s="4">
        <f t="shared" si="0"/>
        <v>2.79</v>
      </c>
      <c r="F11" s="3">
        <v>40</v>
      </c>
      <c r="G11" s="1">
        <f t="shared" si="2"/>
        <v>1.5</v>
      </c>
      <c r="H11" s="4"/>
      <c r="I11" s="5">
        <f t="shared" si="1"/>
        <v>4.1850000000000005</v>
      </c>
      <c r="J11" s="5">
        <f>SUM(J10,I11)</f>
        <v>41.15867816091954</v>
      </c>
    </row>
    <row r="12" spans="1:10" ht="12.75">
      <c r="A12" s="18" t="s">
        <v>21</v>
      </c>
      <c r="B12" s="4">
        <f t="shared" si="3"/>
        <v>9.65</v>
      </c>
      <c r="C12" s="2" t="s">
        <v>8</v>
      </c>
      <c r="D12" s="4">
        <v>12.73</v>
      </c>
      <c r="E12" s="4">
        <f t="shared" si="0"/>
        <v>3.08</v>
      </c>
      <c r="F12" s="3">
        <v>30</v>
      </c>
      <c r="G12" s="1">
        <f t="shared" si="2"/>
        <v>2</v>
      </c>
      <c r="H12" s="4">
        <v>0.7</v>
      </c>
      <c r="I12" s="5">
        <f t="shared" si="1"/>
        <v>6.86</v>
      </c>
      <c r="J12" s="5">
        <f aca="true" t="shared" si="4" ref="J12:J17">SUM(J11,I12)</f>
        <v>48.01867816091954</v>
      </c>
    </row>
    <row r="13" spans="1:10" ht="12.75">
      <c r="A13" s="18" t="s">
        <v>22</v>
      </c>
      <c r="B13" s="4">
        <f t="shared" si="3"/>
        <v>12.73</v>
      </c>
      <c r="C13" s="2" t="s">
        <v>8</v>
      </c>
      <c r="D13" s="4">
        <v>14.33</v>
      </c>
      <c r="E13" s="4">
        <f t="shared" si="0"/>
        <v>1.5999999999999996</v>
      </c>
      <c r="F13" s="3">
        <v>28</v>
      </c>
      <c r="G13" s="1">
        <f t="shared" si="2"/>
        <v>2.142857142857143</v>
      </c>
      <c r="H13" s="4"/>
      <c r="I13" s="5">
        <f t="shared" si="1"/>
        <v>3.4285714285714275</v>
      </c>
      <c r="J13" s="5">
        <f t="shared" si="4"/>
        <v>51.44724958949097</v>
      </c>
    </row>
    <row r="14" spans="1:10" ht="12.75">
      <c r="A14" s="18" t="s">
        <v>23</v>
      </c>
      <c r="B14" s="4">
        <f t="shared" si="3"/>
        <v>14.33</v>
      </c>
      <c r="C14" s="2" t="s">
        <v>8</v>
      </c>
      <c r="D14" s="4">
        <v>14.76</v>
      </c>
      <c r="E14" s="4">
        <f t="shared" si="0"/>
        <v>0.4299999999999997</v>
      </c>
      <c r="F14" s="3">
        <v>25</v>
      </c>
      <c r="G14" s="1">
        <f t="shared" si="2"/>
        <v>2.4</v>
      </c>
      <c r="H14" s="4"/>
      <c r="I14" s="5">
        <f t="shared" si="1"/>
        <v>1.0319999999999994</v>
      </c>
      <c r="J14" s="5">
        <f t="shared" si="4"/>
        <v>52.47924958949097</v>
      </c>
    </row>
    <row r="15" spans="1:10" ht="12.75">
      <c r="A15" s="15"/>
      <c r="B15" s="4">
        <f t="shared" si="3"/>
        <v>14.76</v>
      </c>
      <c r="C15" s="2" t="s">
        <v>8</v>
      </c>
      <c r="D15" s="4"/>
      <c r="E15" s="4">
        <f t="shared" si="0"/>
        <v>-14.76</v>
      </c>
      <c r="F15" s="3"/>
      <c r="G15" s="1" t="e">
        <f t="shared" si="2"/>
        <v>#DIV/0!</v>
      </c>
      <c r="H15" s="4"/>
      <c r="I15" s="5" t="e">
        <f t="shared" si="1"/>
        <v>#DIV/0!</v>
      </c>
      <c r="J15" s="5" t="e">
        <f t="shared" si="4"/>
        <v>#DIV/0!</v>
      </c>
    </row>
    <row r="16" spans="1:10" ht="12.75">
      <c r="A16" s="15"/>
      <c r="B16" s="4">
        <f t="shared" si="3"/>
        <v>0</v>
      </c>
      <c r="C16" s="2" t="s">
        <v>8</v>
      </c>
      <c r="D16" s="4"/>
      <c r="E16" s="4">
        <f t="shared" si="0"/>
        <v>0</v>
      </c>
      <c r="F16" s="3"/>
      <c r="G16" s="1" t="e">
        <f t="shared" si="2"/>
        <v>#DIV/0!</v>
      </c>
      <c r="H16" s="4"/>
      <c r="I16" s="5" t="e">
        <f t="shared" si="1"/>
        <v>#DIV/0!</v>
      </c>
      <c r="J16" s="5" t="e">
        <f t="shared" si="4"/>
        <v>#DIV/0!</v>
      </c>
    </row>
    <row r="17" spans="1:10" ht="12.75">
      <c r="A17" s="15"/>
      <c r="B17" s="4">
        <f t="shared" si="3"/>
        <v>0</v>
      </c>
      <c r="C17" s="2" t="s">
        <v>8</v>
      </c>
      <c r="D17" s="4"/>
      <c r="E17" s="4">
        <f t="shared" si="0"/>
        <v>0</v>
      </c>
      <c r="F17" s="3"/>
      <c r="G17" s="1" t="e">
        <f t="shared" si="2"/>
        <v>#DIV/0!</v>
      </c>
      <c r="H17" s="4"/>
      <c r="I17" s="5" t="e">
        <f t="shared" si="1"/>
        <v>#DIV/0!</v>
      </c>
      <c r="J17" s="5" t="e">
        <f t="shared" si="4"/>
        <v>#DIV/0!</v>
      </c>
    </row>
    <row r="18" spans="1:10" ht="12.75">
      <c r="A18" s="13"/>
      <c r="B18" s="4"/>
      <c r="C18" s="2"/>
      <c r="D18" s="4"/>
      <c r="E18" s="4"/>
      <c r="F18" s="3"/>
      <c r="G18" s="1"/>
      <c r="H18" s="4"/>
      <c r="I18" s="5"/>
      <c r="J18" s="5"/>
    </row>
    <row r="19" spans="1:10" ht="12.75">
      <c r="A19" s="13"/>
      <c r="B19" s="24"/>
      <c r="C19" s="25"/>
      <c r="D19" s="26" t="s">
        <v>9</v>
      </c>
      <c r="E19" s="27"/>
      <c r="F19" s="27">
        <v>52.48</v>
      </c>
      <c r="G19" s="28"/>
      <c r="H19" s="27"/>
      <c r="I19" s="29" t="s">
        <v>10</v>
      </c>
      <c r="J19" s="30">
        <v>28</v>
      </c>
    </row>
    <row r="20" spans="1:10" ht="12.75">
      <c r="A20" s="13"/>
      <c r="B20" s="24"/>
      <c r="C20" s="25"/>
      <c r="D20" s="26" t="s">
        <v>11</v>
      </c>
      <c r="E20" s="27"/>
      <c r="F20" s="27">
        <v>14.76</v>
      </c>
      <c r="G20" s="28"/>
      <c r="H20" s="27"/>
      <c r="I20" s="29" t="s">
        <v>12</v>
      </c>
      <c r="J20" s="30">
        <v>27</v>
      </c>
    </row>
    <row r="21" spans="1:10" ht="12.75">
      <c r="A21" s="13"/>
      <c r="B21" s="24"/>
      <c r="C21" s="25"/>
      <c r="D21" s="24" t="s">
        <v>13</v>
      </c>
      <c r="E21" s="25"/>
      <c r="F21" s="31"/>
      <c r="G21" s="32"/>
      <c r="H21" s="24"/>
      <c r="I21" s="33"/>
      <c r="J21" s="33"/>
    </row>
    <row r="22" spans="2:10" ht="12.75">
      <c r="B22" s="35" t="s">
        <v>24</v>
      </c>
      <c r="C22" s="34"/>
      <c r="D22" s="34"/>
      <c r="E22" s="34"/>
      <c r="F22" s="34"/>
      <c r="G22" s="34"/>
      <c r="H22" s="34"/>
      <c r="I22" s="34"/>
      <c r="J22" s="34"/>
    </row>
    <row r="23" spans="2:10" ht="12.75">
      <c r="B23" s="34"/>
      <c r="C23" s="34"/>
      <c r="D23" s="34"/>
      <c r="E23" s="34"/>
      <c r="F23" s="34"/>
      <c r="G23" s="34"/>
      <c r="H23" s="34"/>
      <c r="I23" s="34"/>
      <c r="J23" s="34"/>
    </row>
    <row r="24" spans="2:10" ht="12.75">
      <c r="B24" s="34"/>
      <c r="C24" s="34"/>
      <c r="D24" s="34"/>
      <c r="E24" s="34"/>
      <c r="F24" s="34"/>
      <c r="G24" s="34"/>
      <c r="H24" s="34"/>
      <c r="I24" s="34"/>
      <c r="J24" s="34"/>
    </row>
    <row r="25" spans="2:10" ht="12.75">
      <c r="B25" s="34"/>
      <c r="C25" s="34"/>
      <c r="D25" s="34"/>
      <c r="E25" s="34"/>
      <c r="F25" s="34"/>
      <c r="G25" s="34"/>
      <c r="H25" s="34"/>
      <c r="I25" s="34"/>
      <c r="J25" s="34"/>
    </row>
    <row r="26" spans="2:10" ht="12.75">
      <c r="B26" s="34"/>
      <c r="C26" s="34"/>
      <c r="D26" s="34"/>
      <c r="E26" s="34"/>
      <c r="F26" s="34"/>
      <c r="G26" s="34"/>
      <c r="H26" s="34"/>
      <c r="I26" s="34"/>
      <c r="J26" s="34"/>
    </row>
    <row r="27" spans="2:10" ht="12.75">
      <c r="B27" s="34"/>
      <c r="C27" s="34"/>
      <c r="D27" s="34"/>
      <c r="E27" s="34"/>
      <c r="F27" s="34"/>
      <c r="G27" s="34"/>
      <c r="H27" s="34"/>
      <c r="I27" s="34"/>
      <c r="J27" s="34"/>
    </row>
    <row r="28" spans="2:10" ht="12.75">
      <c r="B28" s="34"/>
      <c r="C28" s="34"/>
      <c r="D28" s="34"/>
      <c r="E28" s="34"/>
      <c r="F28" s="34"/>
      <c r="G28" s="34"/>
      <c r="H28" s="34"/>
      <c r="I28" s="34"/>
      <c r="J28" s="34"/>
    </row>
  </sheetData>
  <sheetProtection/>
  <mergeCells count="4">
    <mergeCell ref="D1:H1"/>
    <mergeCell ref="B22:J28"/>
    <mergeCell ref="A3:C3"/>
    <mergeCell ref="I3:J3"/>
  </mergeCells>
  <printOptions/>
  <pageMargins left="0.25" right="0.25" top="0.2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Beliveau</dc:creator>
  <cp:keywords/>
  <dc:description/>
  <cp:lastModifiedBy>Scott</cp:lastModifiedBy>
  <cp:lastPrinted>2012-03-09T22:14:31Z</cp:lastPrinted>
  <dcterms:created xsi:type="dcterms:W3CDTF">2005-06-17T12:47:54Z</dcterms:created>
  <dcterms:modified xsi:type="dcterms:W3CDTF">2015-03-11T04:34:37Z</dcterms:modified>
  <cp:category/>
  <cp:version/>
  <cp:contentType/>
  <cp:contentStatus/>
</cp:coreProperties>
</file>